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айс для сайта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L16" i="2" l="1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I10" i="2"/>
  <c r="R16" i="2" s="1"/>
  <c r="H10" i="2"/>
  <c r="Q10" i="2" s="1"/>
  <c r="G10" i="2"/>
  <c r="P16" i="2" s="1"/>
  <c r="F10" i="2"/>
  <c r="O10" i="2" s="1"/>
  <c r="E10" i="2"/>
  <c r="N16" i="2" s="1"/>
  <c r="D10" i="2"/>
  <c r="M10" i="2" s="1"/>
  <c r="N10" i="2"/>
  <c r="L9" i="2"/>
  <c r="K9" i="2"/>
  <c r="I9" i="2"/>
  <c r="R15" i="2" s="1"/>
  <c r="H9" i="2"/>
  <c r="Q9" i="2" s="1"/>
  <c r="G9" i="2"/>
  <c r="P15" i="2" s="1"/>
  <c r="F9" i="2"/>
  <c r="O9" i="2" s="1"/>
  <c r="E9" i="2"/>
  <c r="N15" i="2" s="1"/>
  <c r="D9" i="2"/>
  <c r="M9" i="2" s="1"/>
  <c r="N9" i="2"/>
  <c r="L8" i="2"/>
  <c r="K8" i="2"/>
  <c r="I8" i="2"/>
  <c r="R14" i="2" s="1"/>
  <c r="H8" i="2"/>
  <c r="Q8" i="2" s="1"/>
  <c r="G8" i="2"/>
  <c r="P14" i="2" s="1"/>
  <c r="F8" i="2"/>
  <c r="O8" i="2" s="1"/>
  <c r="E8" i="2"/>
  <c r="N14" i="2" s="1"/>
  <c r="D8" i="2"/>
  <c r="M8" i="2" s="1"/>
  <c r="N8" i="2"/>
  <c r="L7" i="2"/>
  <c r="K7" i="2"/>
  <c r="I7" i="2"/>
  <c r="R13" i="2" s="1"/>
  <c r="H7" i="2"/>
  <c r="Q7" i="2" s="1"/>
  <c r="G7" i="2"/>
  <c r="P13" i="2" s="1"/>
  <c r="F7" i="2"/>
  <c r="O7" i="2" s="1"/>
  <c r="E7" i="2"/>
  <c r="N13" i="2" s="1"/>
  <c r="D7" i="2"/>
  <c r="M7" i="2" s="1"/>
  <c r="N7" i="2"/>
  <c r="L6" i="2"/>
  <c r="K6" i="2"/>
  <c r="I6" i="2"/>
  <c r="R12" i="2" s="1"/>
  <c r="H6" i="2"/>
  <c r="Q6" i="2" s="1"/>
  <c r="G6" i="2"/>
  <c r="P12" i="2" s="1"/>
  <c r="F6" i="2"/>
  <c r="O6" i="2" s="1"/>
  <c r="E6" i="2"/>
  <c r="N12" i="2" s="1"/>
  <c r="D6" i="2"/>
  <c r="M6" i="2" s="1"/>
  <c r="N6" i="2"/>
  <c r="L5" i="2"/>
  <c r="K5" i="2"/>
  <c r="I5" i="2"/>
  <c r="R11" i="2" s="1"/>
  <c r="H5" i="2"/>
  <c r="Q5" i="2" s="1"/>
  <c r="G5" i="2"/>
  <c r="P11" i="2" s="1"/>
  <c r="F5" i="2"/>
  <c r="O5" i="2" s="1"/>
  <c r="E5" i="2"/>
  <c r="N11" i="2" s="1"/>
  <c r="D5" i="2"/>
  <c r="M5" i="2" s="1"/>
  <c r="P5" i="2" l="1"/>
  <c r="P7" i="2"/>
  <c r="P9" i="2"/>
  <c r="P6" i="2"/>
  <c r="P8" i="2"/>
  <c r="P10" i="2"/>
  <c r="N5" i="2"/>
  <c r="R5" i="2"/>
  <c r="R6" i="2"/>
  <c r="R7" i="2"/>
  <c r="R8" i="2"/>
  <c r="R9" i="2"/>
  <c r="R10" i="2"/>
  <c r="M11" i="2"/>
  <c r="O11" i="2"/>
  <c r="Q11" i="2"/>
  <c r="M12" i="2"/>
  <c r="O12" i="2"/>
  <c r="Q12" i="2"/>
  <c r="M13" i="2"/>
  <c r="O13" i="2"/>
  <c r="Q13" i="2"/>
  <c r="M14" i="2"/>
  <c r="O14" i="2"/>
  <c r="Q14" i="2"/>
  <c r="M15" i="2"/>
  <c r="O15" i="2"/>
  <c r="Q15" i="2"/>
  <c r="M16" i="2"/>
  <c r="O16" i="2"/>
  <c r="Q16" i="2"/>
</calcChain>
</file>

<file path=xl/sharedStrings.xml><?xml version="1.0" encoding="utf-8"?>
<sst xmlns="http://schemas.openxmlformats.org/spreadsheetml/2006/main" count="29" uniqueCount="13">
  <si>
    <t>Черная сталь</t>
  </si>
  <si>
    <t>Длина гиба, мм</t>
  </si>
  <si>
    <t>до 1250</t>
  </si>
  <si>
    <t>более 1250</t>
  </si>
  <si>
    <t>Толщина
 листа</t>
  </si>
  <si>
    <t>0,5
0,7
0,8
1,0</t>
  </si>
  <si>
    <t>1,2
1,5
2,0</t>
  </si>
  <si>
    <t>2,5
3,0</t>
  </si>
  <si>
    <t>Нержавейка, алюминий</t>
  </si>
  <si>
    <t>Латунь, медь, титан</t>
  </si>
  <si>
    <t xml:space="preserve">Черная сталь рифленый </t>
  </si>
  <si>
    <t>При объеме заказа на гибочные работы менее 5000 рублей, стоимость гиба рассчетная, согласуется с менеджером.
При объеме заказа от 5000 до 25000 рублей скидка 3%.
При объеме заказа более 25000 рублей скидка 8%.
Гибочные работы с давальческим материалом увеличивают стоимость гибов по черной стали на 10%, по цветным металлам и нержавейке на 20%.</t>
  </si>
  <si>
    <t>Стоимость
гиба,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</si>
</sst>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T5" sqref="T5"/>
    </sheetView>
  </sheetViews>
  <sheetFormatPr defaultRowHeight="15" x14ac:dyDescent="0.25"/>
  <cols>
    <col min="1" max="1" width="14.42578125" customWidth="1"/>
    <col min="2" max="3" width="11.140625" customWidth="1"/>
    <col min="4" max="5" width="15.28515625" customWidth="1"/>
    <col min="6" max="9" width="12.28515625" customWidth="1"/>
    <col min="11" max="11" width="0" hidden="1" customWidth="1"/>
    <col min="12" max="12" width="9.140625" hidden="1" customWidth="1"/>
    <col min="13" max="18" width="0" hidden="1" customWidth="1"/>
  </cols>
  <sheetData>
    <row r="1" spans="1:18" ht="15" customHeight="1" x14ac:dyDescent="0.25">
      <c r="A1" s="18" t="s">
        <v>4</v>
      </c>
      <c r="B1" s="21" t="s">
        <v>0</v>
      </c>
      <c r="C1" s="21"/>
      <c r="D1" s="19" t="s">
        <v>10</v>
      </c>
      <c r="E1" s="19"/>
      <c r="F1" s="26" t="s">
        <v>8</v>
      </c>
      <c r="G1" s="26"/>
      <c r="H1" s="20" t="s">
        <v>9</v>
      </c>
      <c r="I1" s="20"/>
    </row>
    <row r="2" spans="1:18" ht="15.75" customHeight="1" x14ac:dyDescent="0.25">
      <c r="A2" s="18"/>
      <c r="B2" s="21" t="s">
        <v>1</v>
      </c>
      <c r="C2" s="21"/>
      <c r="D2" s="19" t="s">
        <v>1</v>
      </c>
      <c r="E2" s="19"/>
      <c r="F2" s="26" t="s">
        <v>1</v>
      </c>
      <c r="G2" s="26"/>
      <c r="H2" s="20" t="s">
        <v>1</v>
      </c>
      <c r="I2" s="20"/>
    </row>
    <row r="3" spans="1:18" x14ac:dyDescent="0.25">
      <c r="A3" s="18"/>
      <c r="B3" s="2" t="s">
        <v>2</v>
      </c>
      <c r="C3" s="2" t="s">
        <v>3</v>
      </c>
      <c r="D3" s="5" t="s">
        <v>2</v>
      </c>
      <c r="E3" s="5" t="s">
        <v>3</v>
      </c>
      <c r="F3" s="27" t="s">
        <v>2</v>
      </c>
      <c r="G3" s="27" t="s">
        <v>3</v>
      </c>
      <c r="H3" s="12" t="s">
        <v>2</v>
      </c>
      <c r="I3" s="12" t="s">
        <v>3</v>
      </c>
    </row>
    <row r="4" spans="1:18" ht="30.75" customHeight="1" x14ac:dyDescent="0.25">
      <c r="A4" s="18"/>
      <c r="B4" s="3" t="s">
        <v>12</v>
      </c>
      <c r="C4" s="3" t="s">
        <v>12</v>
      </c>
      <c r="D4" s="22" t="s">
        <v>12</v>
      </c>
      <c r="E4" s="22" t="s">
        <v>12</v>
      </c>
      <c r="F4" s="6" t="s">
        <v>12</v>
      </c>
      <c r="G4" s="6" t="s">
        <v>12</v>
      </c>
      <c r="H4" s="24" t="s">
        <v>12</v>
      </c>
      <c r="I4" s="24" t="s">
        <v>12</v>
      </c>
    </row>
    <row r="5" spans="1:18" ht="75" x14ac:dyDescent="0.3">
      <c r="A5" s="13" t="s">
        <v>5</v>
      </c>
      <c r="B5" s="4">
        <v>13</v>
      </c>
      <c r="C5" s="4">
        <v>32</v>
      </c>
      <c r="D5" s="23">
        <f t="shared" ref="D5:E10" si="0">B5*1.2</f>
        <v>15.6</v>
      </c>
      <c r="E5" s="23">
        <f t="shared" si="0"/>
        <v>38.4</v>
      </c>
      <c r="F5" s="7">
        <f>B5*1.6</f>
        <v>20.8</v>
      </c>
      <c r="G5" s="7">
        <f>C5*1.6</f>
        <v>51.2</v>
      </c>
      <c r="H5" s="25">
        <f>B5*2.5</f>
        <v>32.5</v>
      </c>
      <c r="I5" s="25">
        <f>C5*2.5</f>
        <v>80</v>
      </c>
      <c r="K5" s="8" t="e">
        <f>IF(#REF!*B5&lt;25000,#REF!*B5*0.97/#REF!,L5)</f>
        <v>#REF!</v>
      </c>
      <c r="L5" s="8" t="e">
        <f>#REF!*B5*0.92/#REF!</f>
        <v>#REF!</v>
      </c>
      <c r="M5" s="9" t="e">
        <f>IF(#REF!*D5&lt;25000,#REF!*D5*0.97/#REF!,N5)</f>
        <v>#REF!</v>
      </c>
      <c r="N5" s="9" t="e">
        <f>#REF!*D5*0.92/#REF!</f>
        <v>#REF!</v>
      </c>
      <c r="O5" s="11" t="e">
        <f>IF(#REF!*F5&lt;25000,#REF!*F5*0.97/#REF!,P5)</f>
        <v>#REF!</v>
      </c>
      <c r="P5" s="11" t="e">
        <f>#REF!*F5*0.92/#REF!</f>
        <v>#REF!</v>
      </c>
      <c r="Q5" s="10" t="e">
        <f>IF(#REF!*H5&lt;25000,#REF!*H5*0.97/#REF!,R5)</f>
        <v>#REF!</v>
      </c>
      <c r="R5" s="10" t="e">
        <f>#REF!*H5*0.92/#REF!</f>
        <v>#REF!</v>
      </c>
    </row>
    <row r="6" spans="1:18" ht="56.25" x14ac:dyDescent="0.25">
      <c r="A6" s="14" t="s">
        <v>6</v>
      </c>
      <c r="B6" s="4">
        <v>16</v>
      </c>
      <c r="C6" s="4">
        <v>39</v>
      </c>
      <c r="D6" s="23">
        <f t="shared" si="0"/>
        <v>19.2</v>
      </c>
      <c r="E6" s="23">
        <f t="shared" si="0"/>
        <v>46.8</v>
      </c>
      <c r="F6" s="7">
        <f>B6*1.6</f>
        <v>25.6</v>
      </c>
      <c r="G6" s="7">
        <f t="shared" ref="G6:G10" si="1">C6*1.6</f>
        <v>62.400000000000006</v>
      </c>
      <c r="H6" s="25">
        <f>B6*2.5</f>
        <v>40</v>
      </c>
      <c r="I6" s="25">
        <f t="shared" ref="I6:I10" si="2">C6*2.5</f>
        <v>97.5</v>
      </c>
      <c r="K6" s="8" t="e">
        <f>IF(#REF!*B6&lt;25000,#REF!*B6*0.97/#REF!,L6)</f>
        <v>#REF!</v>
      </c>
      <c r="L6" s="8" t="e">
        <f>#REF!*B6*0.92/#REF!</f>
        <v>#REF!</v>
      </c>
      <c r="M6" s="9" t="e">
        <f>IF(#REF!*D6&lt;25000,#REF!*D6*0.97/#REF!,N6)</f>
        <v>#REF!</v>
      </c>
      <c r="N6" s="9" t="e">
        <f>#REF!*C6*0.94/#REF!</f>
        <v>#REF!</v>
      </c>
      <c r="O6" s="11" t="e">
        <f>IF(#REF!*F6&lt;25000,#REF!*F6*0.97/#REF!,P6)</f>
        <v>#REF!</v>
      </c>
      <c r="P6" s="11" t="e">
        <f>#REF!*F6*0.92/#REF!</f>
        <v>#REF!</v>
      </c>
      <c r="Q6" s="10" t="e">
        <f>IF(#REF!*H6&lt;25000,#REF!*H6*0.97/#REF!,R6)</f>
        <v>#REF!</v>
      </c>
      <c r="R6" s="10" t="e">
        <f>#REF!*H6*0.92/#REF!</f>
        <v>#REF!</v>
      </c>
    </row>
    <row r="7" spans="1:18" ht="37.5" x14ac:dyDescent="0.25">
      <c r="A7" s="14" t="s">
        <v>7</v>
      </c>
      <c r="B7" s="4">
        <v>19</v>
      </c>
      <c r="C7" s="4">
        <v>46</v>
      </c>
      <c r="D7" s="23">
        <f t="shared" si="0"/>
        <v>22.8</v>
      </c>
      <c r="E7" s="23">
        <f t="shared" si="0"/>
        <v>55.199999999999996</v>
      </c>
      <c r="F7" s="7">
        <f>B7*1.6</f>
        <v>30.400000000000002</v>
      </c>
      <c r="G7" s="7">
        <f t="shared" si="1"/>
        <v>73.600000000000009</v>
      </c>
      <c r="H7" s="25">
        <f>B7*2.5</f>
        <v>47.5</v>
      </c>
      <c r="I7" s="25">
        <f t="shared" si="2"/>
        <v>115</v>
      </c>
      <c r="K7" s="8" t="e">
        <f>IF(#REF!*B7&lt;25000,#REF!*B7*0.97/#REF!,L7)</f>
        <v>#REF!</v>
      </c>
      <c r="L7" s="8" t="e">
        <f>#REF!*B7*0.92/#REF!</f>
        <v>#REF!</v>
      </c>
      <c r="M7" s="9" t="e">
        <f>IF(#REF!*D7&lt;25000,#REF!*D7*0.97/#REF!,N7)</f>
        <v>#REF!</v>
      </c>
      <c r="N7" s="9" t="e">
        <f>#REF!*C7*0.94/#REF!</f>
        <v>#REF!</v>
      </c>
      <c r="O7" s="11" t="e">
        <f>IF(#REF!*F7&lt;25000,#REF!*F7*0.97/#REF!,P7)</f>
        <v>#REF!</v>
      </c>
      <c r="P7" s="11" t="e">
        <f>#REF!*F7*0.92/#REF!</f>
        <v>#REF!</v>
      </c>
      <c r="Q7" s="10" t="e">
        <f>IF(#REF!*H7&lt;25000,#REF!*H7*0.97/#REF!,R7)</f>
        <v>#REF!</v>
      </c>
      <c r="R7" s="10" t="e">
        <f>#REF!*H7*0.92/#REF!</f>
        <v>#REF!</v>
      </c>
    </row>
    <row r="8" spans="1:18" ht="19.5" customHeight="1" x14ac:dyDescent="0.25">
      <c r="A8" s="15">
        <v>4</v>
      </c>
      <c r="B8" s="4">
        <v>21</v>
      </c>
      <c r="C8" s="4">
        <v>53</v>
      </c>
      <c r="D8" s="23">
        <f t="shared" si="0"/>
        <v>25.2</v>
      </c>
      <c r="E8" s="23">
        <f t="shared" si="0"/>
        <v>63.599999999999994</v>
      </c>
      <c r="F8" s="7">
        <f>B8*1.6</f>
        <v>33.6</v>
      </c>
      <c r="G8" s="7">
        <f t="shared" si="1"/>
        <v>84.800000000000011</v>
      </c>
      <c r="H8" s="25">
        <f>B8*2.5</f>
        <v>52.5</v>
      </c>
      <c r="I8" s="25">
        <f t="shared" si="2"/>
        <v>132.5</v>
      </c>
      <c r="K8" s="8" t="e">
        <f>IF(#REF!*B8&lt;25000,#REF!*B8*0.97/#REF!,L8)</f>
        <v>#REF!</v>
      </c>
      <c r="L8" s="8" t="e">
        <f>#REF!*B8*0.92/#REF!</f>
        <v>#REF!</v>
      </c>
      <c r="M8" s="9" t="e">
        <f>IF(#REF!*D8&lt;25000,#REF!*D8*0.97/#REF!,N8)</f>
        <v>#REF!</v>
      </c>
      <c r="N8" s="9" t="e">
        <f>#REF!*C8*0.94/#REF!</f>
        <v>#REF!</v>
      </c>
      <c r="O8" s="11" t="e">
        <f>IF(#REF!*F8&lt;25000,#REF!*F8*0.97/#REF!,P8)</f>
        <v>#REF!</v>
      </c>
      <c r="P8" s="11" t="e">
        <f>#REF!*F8*0.92/#REF!</f>
        <v>#REF!</v>
      </c>
      <c r="Q8" s="10" t="e">
        <f>IF(#REF!*H8&lt;25000,#REF!*H8*0.97/#REF!,R8)</f>
        <v>#REF!</v>
      </c>
      <c r="R8" s="10" t="e">
        <f>#REF!*H8*0.92/#REF!</f>
        <v>#REF!</v>
      </c>
    </row>
    <row r="9" spans="1:18" ht="19.5" customHeight="1" x14ac:dyDescent="0.25">
      <c r="A9" s="15">
        <v>5</v>
      </c>
      <c r="B9" s="4">
        <v>24</v>
      </c>
      <c r="C9" s="4">
        <v>60</v>
      </c>
      <c r="D9" s="23">
        <f t="shared" si="0"/>
        <v>28.799999999999997</v>
      </c>
      <c r="E9" s="23">
        <f t="shared" si="0"/>
        <v>72</v>
      </c>
      <c r="F9" s="7">
        <f>B9*1.6</f>
        <v>38.400000000000006</v>
      </c>
      <c r="G9" s="7">
        <f t="shared" si="1"/>
        <v>96</v>
      </c>
      <c r="H9" s="25">
        <f>B9*2.5</f>
        <v>60</v>
      </c>
      <c r="I9" s="25">
        <f t="shared" si="2"/>
        <v>150</v>
      </c>
      <c r="K9" s="8" t="e">
        <f>IF(#REF!*B9&lt;25000,#REF!*B9*0.97/#REF!,L9)</f>
        <v>#REF!</v>
      </c>
      <c r="L9" s="8" t="e">
        <f>#REF!*B9*0.92/#REF!</f>
        <v>#REF!</v>
      </c>
      <c r="M9" s="9" t="e">
        <f>IF(#REF!*D9&lt;25000,#REF!*D9*0.97/#REF!,N9)</f>
        <v>#REF!</v>
      </c>
      <c r="N9" s="9" t="e">
        <f>#REF!*C9*0.94/#REF!</f>
        <v>#REF!</v>
      </c>
      <c r="O9" s="11" t="e">
        <f>IF(#REF!*F9&lt;25000,#REF!*F9*0.97/#REF!,P9)</f>
        <v>#REF!</v>
      </c>
      <c r="P9" s="11" t="e">
        <f>#REF!*F9*0.92/#REF!</f>
        <v>#REF!</v>
      </c>
      <c r="Q9" s="10" t="e">
        <f>IF(#REF!*H9&lt;25000,#REF!*H9*0.97/#REF!,R9)</f>
        <v>#REF!</v>
      </c>
      <c r="R9" s="10" t="e">
        <f>#REF!*H9*0.92/#REF!</f>
        <v>#REF!</v>
      </c>
    </row>
    <row r="10" spans="1:18" ht="19.5" customHeight="1" x14ac:dyDescent="0.25">
      <c r="A10" s="15">
        <v>6</v>
      </c>
      <c r="B10" s="4">
        <v>30</v>
      </c>
      <c r="C10" s="4">
        <v>74</v>
      </c>
      <c r="D10" s="23">
        <f t="shared" si="0"/>
        <v>36</v>
      </c>
      <c r="E10" s="23">
        <f t="shared" si="0"/>
        <v>88.8</v>
      </c>
      <c r="F10" s="7">
        <f>B10*1.6</f>
        <v>48</v>
      </c>
      <c r="G10" s="7">
        <f t="shared" si="1"/>
        <v>118.4</v>
      </c>
      <c r="H10" s="25">
        <f>B10*2.5</f>
        <v>75</v>
      </c>
      <c r="I10" s="25">
        <f t="shared" si="2"/>
        <v>185</v>
      </c>
      <c r="K10" s="8" t="e">
        <f>IF(#REF!*B10&lt;25000,#REF!*B10*0.97/#REF!,L10)</f>
        <v>#REF!</v>
      </c>
      <c r="L10" s="8" t="e">
        <f>#REF!*B10*0.92/#REF!</f>
        <v>#REF!</v>
      </c>
      <c r="M10" s="9" t="e">
        <f>IF(#REF!*D10&lt;25000,#REF!*D10*0.97/#REF!,N10)</f>
        <v>#REF!</v>
      </c>
      <c r="N10" s="9" t="e">
        <f>#REF!*C10*0.94/#REF!</f>
        <v>#REF!</v>
      </c>
      <c r="O10" s="11" t="e">
        <f>IF(#REF!*F10&lt;25000,#REF!*F10*0.97/#REF!,P10)</f>
        <v>#REF!</v>
      </c>
      <c r="P10" s="11" t="e">
        <f>#REF!*F10*0.92/#REF!</f>
        <v>#REF!</v>
      </c>
      <c r="Q10" s="10" t="e">
        <f>IF(#REF!*H10&lt;25000,#REF!*H10*0.97/#REF!,R10)</f>
        <v>#REF!</v>
      </c>
      <c r="R10" s="10" t="e">
        <f>#REF!*H10*0.92/#REF!</f>
        <v>#REF!</v>
      </c>
    </row>
    <row r="11" spans="1:18" x14ac:dyDescent="0.25">
      <c r="A11" s="1"/>
      <c r="B11" s="1"/>
      <c r="C11" s="1"/>
      <c r="K11" s="8" t="e">
        <f>IF(#REF!*C5&lt;25000,#REF!*C5*0.97/#REF!,L11)</f>
        <v>#REF!</v>
      </c>
      <c r="L11" s="8" t="e">
        <f>#REF!*C5*0.92/#REF!</f>
        <v>#REF!</v>
      </c>
      <c r="M11" s="9" t="e">
        <f>IF(#REF!*E5&lt;25000,#REF!*E5*0.97/#REF!,N11)</f>
        <v>#REF!</v>
      </c>
      <c r="N11" s="9" t="e">
        <f>#REF!*E5*0.92/#REF!</f>
        <v>#REF!</v>
      </c>
      <c r="O11" s="11" t="e">
        <f>IF(#REF!*G5&lt;25000,#REF!*G5*0.97/#REF!,P11)</f>
        <v>#REF!</v>
      </c>
      <c r="P11" s="11" t="e">
        <f>#REF!*G5*0.92/#REF!</f>
        <v>#REF!</v>
      </c>
      <c r="Q11" s="10" t="e">
        <f>IF(#REF!*I5&lt;25000,#REF!*I5*0.97/#REF!,R11)</f>
        <v>#REF!</v>
      </c>
      <c r="R11" s="10" t="e">
        <f>#REF!*I5*0.92/#REF!</f>
        <v>#REF!</v>
      </c>
    </row>
    <row r="12" spans="1:18" ht="31.5" customHeight="1" x14ac:dyDescent="0.25">
      <c r="A12" s="16" t="s">
        <v>11</v>
      </c>
      <c r="B12" s="17"/>
      <c r="C12" s="17"/>
      <c r="D12" s="17"/>
      <c r="E12" s="17"/>
      <c r="F12" s="17"/>
      <c r="G12" s="17"/>
      <c r="H12" s="17"/>
      <c r="I12" s="17"/>
      <c r="K12" s="8" t="e">
        <f>IF(#REF!*C6&lt;25000,#REF!*C6*0.97/#REF!,L12)</f>
        <v>#REF!</v>
      </c>
      <c r="L12" s="8" t="e">
        <f>#REF!*C6*0.92/#REF!</f>
        <v>#REF!</v>
      </c>
      <c r="M12" s="9" t="e">
        <f>IF(#REF!*E6&lt;25000,#REF!*E6*0.97/#REF!,N12)</f>
        <v>#REF!</v>
      </c>
      <c r="N12" s="9" t="e">
        <f>#REF!*E6*0.92/#REF!</f>
        <v>#REF!</v>
      </c>
      <c r="O12" s="11" t="e">
        <f>IF(#REF!*G6&lt;25000,#REF!*G6*0.97/#REF!,P12)</f>
        <v>#REF!</v>
      </c>
      <c r="P12" s="11" t="e">
        <f>#REF!*G6*0.92/#REF!</f>
        <v>#REF!</v>
      </c>
      <c r="Q12" s="10" t="e">
        <f>IF(#REF!*I6&lt;25000,#REF!*I6*0.97/#REF!,R12)</f>
        <v>#REF!</v>
      </c>
      <c r="R12" s="10" t="e">
        <f>#REF!*I6*0.92/#REF!</f>
        <v>#REF!</v>
      </c>
    </row>
    <row r="13" spans="1:18" ht="31.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K13" s="8" t="e">
        <f>IF(#REF!*C7&lt;25000,#REF!*C7*0.97/#REF!,L13)</f>
        <v>#REF!</v>
      </c>
      <c r="L13" s="8" t="e">
        <f>#REF!*C7*0.92/#REF!</f>
        <v>#REF!</v>
      </c>
      <c r="M13" s="9" t="e">
        <f>IF(#REF!*E7&lt;25000,#REF!*E7*0.97/#REF!,N13)</f>
        <v>#REF!</v>
      </c>
      <c r="N13" s="9" t="e">
        <f>#REF!*E7*0.92/#REF!</f>
        <v>#REF!</v>
      </c>
      <c r="O13" s="11" t="e">
        <f>IF(#REF!*G7&lt;25000,#REF!*G7*0.97/#REF!,P13)</f>
        <v>#REF!</v>
      </c>
      <c r="P13" s="11" t="e">
        <f>#REF!*G7*0.92/#REF!</f>
        <v>#REF!</v>
      </c>
      <c r="Q13" s="10" t="e">
        <f>IF(#REF!*I7&lt;25000,#REF!*I7*0.97/#REF!,R13)</f>
        <v>#REF!</v>
      </c>
      <c r="R13" s="10" t="e">
        <f>#REF!*I7*0.92/#REF!</f>
        <v>#REF!</v>
      </c>
    </row>
    <row r="14" spans="1:18" ht="31.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K14" s="8" t="e">
        <f>IF(#REF!*C8&lt;25000,#REF!*C8*0.97/#REF!,L14)</f>
        <v>#REF!</v>
      </c>
      <c r="L14" s="8" t="e">
        <f>#REF!*C8*0.92/#REF!</f>
        <v>#REF!</v>
      </c>
      <c r="M14" s="9" t="e">
        <f>IF(#REF!*E8&lt;25000,#REF!*E8*0.97/#REF!,N14)</f>
        <v>#REF!</v>
      </c>
      <c r="N14" s="9" t="e">
        <f>#REF!*E8*0.92/#REF!</f>
        <v>#REF!</v>
      </c>
      <c r="O14" s="11" t="e">
        <f>IF(#REF!*G8&lt;25000,#REF!*G8*0.97/#REF!,P14)</f>
        <v>#REF!</v>
      </c>
      <c r="P14" s="11" t="e">
        <f>#REF!*G8*0.92/#REF!</f>
        <v>#REF!</v>
      </c>
      <c r="Q14" s="10" t="e">
        <f>IF(#REF!*I8&lt;25000,#REF!*I8*0.97/#REF!,R14)</f>
        <v>#REF!</v>
      </c>
      <c r="R14" s="10" t="e">
        <f>#REF!*I8*0.92/#REF!</f>
        <v>#REF!</v>
      </c>
    </row>
    <row r="15" spans="1:18" x14ac:dyDescent="0.25">
      <c r="A15" s="1"/>
      <c r="B15" s="1"/>
      <c r="C15" s="1"/>
      <c r="K15" s="8" t="e">
        <f>IF(#REF!*C9&lt;25000,#REF!*C9*0.97/#REF!,L15)</f>
        <v>#REF!</v>
      </c>
      <c r="L15" s="8" t="e">
        <f>#REF!*C9*0.92/#REF!</f>
        <v>#REF!</v>
      </c>
      <c r="M15" s="9" t="e">
        <f>IF(#REF!*E9&lt;25000,#REF!*E9*0.97/#REF!,N15)</f>
        <v>#REF!</v>
      </c>
      <c r="N15" s="9" t="e">
        <f>#REF!*E9*0.92/#REF!</f>
        <v>#REF!</v>
      </c>
      <c r="O15" s="11" t="e">
        <f>IF(#REF!*G9&lt;25000,#REF!*G9*0.97/#REF!,P15)</f>
        <v>#REF!</v>
      </c>
      <c r="P15" s="11" t="e">
        <f>#REF!*G9*0.92/#REF!</f>
        <v>#REF!</v>
      </c>
      <c r="Q15" s="10" t="e">
        <f>IF(#REF!*I9&lt;25000,#REF!*I9*0.97/#REF!,R15)</f>
        <v>#REF!</v>
      </c>
      <c r="R15" s="10" t="e">
        <f>#REF!*I9*0.92/#REF!</f>
        <v>#REF!</v>
      </c>
    </row>
    <row r="16" spans="1:18" x14ac:dyDescent="0.25">
      <c r="A16" s="1"/>
      <c r="B16" s="1"/>
      <c r="C16" s="1"/>
      <c r="K16" s="8" t="e">
        <f>IF(#REF!*C10&lt;25000,#REF!*C10*0.97/#REF!,L16)</f>
        <v>#REF!</v>
      </c>
      <c r="L16" s="8" t="e">
        <f>#REF!*C10*0.92/#REF!</f>
        <v>#REF!</v>
      </c>
      <c r="M16" s="9" t="e">
        <f>IF(#REF!*E10&lt;25000,#REF!*E10*0.97/#REF!,N16)</f>
        <v>#REF!</v>
      </c>
      <c r="N16" s="9" t="e">
        <f>#REF!*E10*0.92/#REF!</f>
        <v>#REF!</v>
      </c>
      <c r="O16" s="11" t="e">
        <f>IF(#REF!*G10&lt;25000,#REF!*G10*0.97/#REF!,P16)</f>
        <v>#REF!</v>
      </c>
      <c r="P16" s="11" t="e">
        <f>#REF!*G10*0.92/#REF!</f>
        <v>#REF!</v>
      </c>
      <c r="Q16" s="10" t="e">
        <f>IF(#REF!*I10&lt;25000,#REF!*I10*0.97/#REF!,R16)</f>
        <v>#REF!</v>
      </c>
      <c r="R16" s="10" t="e">
        <f>#REF!*I10*0.92/#REF!</f>
        <v>#REF!</v>
      </c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B19" s="1"/>
      <c r="C19" s="1"/>
    </row>
    <row r="20" spans="1:3" x14ac:dyDescent="0.25">
      <c r="B20" s="1"/>
      <c r="C20" s="1"/>
    </row>
  </sheetData>
  <mergeCells count="10">
    <mergeCell ref="A12:I14"/>
    <mergeCell ref="A1:A4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для сайта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2023-02-13T05:31:41Z</dcterms:modified>
</cp:coreProperties>
</file>